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I kol 14.4.2009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<sst xmlns="http://schemas.openxmlformats.org/spreadsheetml/2006/main" count="222" uniqueCount="155">
  <si>
    <t>Teст</t>
  </si>
  <si>
    <t>Задаци</t>
  </si>
  <si>
    <t>Укупно</t>
  </si>
  <si>
    <t>Бр. Индекса</t>
  </si>
  <si>
    <t>Име и презиме</t>
  </si>
  <si>
    <t>Оцене</t>
  </si>
  <si>
    <t xml:space="preserve">        I KOЛОКВИЈУМ</t>
  </si>
  <si>
    <t xml:space="preserve">       II KOЛОКВИЈУМ</t>
  </si>
  <si>
    <t>Вежбе</t>
  </si>
  <si>
    <t>+</t>
  </si>
  <si>
    <t>-</t>
  </si>
  <si>
    <t>Ук. Бр.</t>
  </si>
  <si>
    <t>Поена</t>
  </si>
  <si>
    <t>2003/219</t>
  </si>
  <si>
    <t>Софијанић Стеван</t>
  </si>
  <si>
    <t>1996/481</t>
  </si>
  <si>
    <t>Марковић Милан</t>
  </si>
  <si>
    <t>2002/044</t>
  </si>
  <si>
    <t>Илић Александар</t>
  </si>
  <si>
    <t>?</t>
  </si>
  <si>
    <t>Анђелић Марко</t>
  </si>
  <si>
    <t>1994/445</t>
  </si>
  <si>
    <t>Вујовић Виолета</t>
  </si>
  <si>
    <t>2005/457</t>
  </si>
  <si>
    <t>Милобратовић Душан</t>
  </si>
  <si>
    <t>2006/339</t>
  </si>
  <si>
    <t>Станков Михајло</t>
  </si>
  <si>
    <t>51-60</t>
  </si>
  <si>
    <t>61-70</t>
  </si>
  <si>
    <t>71-80</t>
  </si>
  <si>
    <t>81-90</t>
  </si>
  <si>
    <t>91-100</t>
  </si>
  <si>
    <t>Прица Срђан</t>
  </si>
  <si>
    <t>Тодоровић Маја</t>
  </si>
  <si>
    <t>Крижак Марко</t>
  </si>
  <si>
    <t>Кузмић Александра</t>
  </si>
  <si>
    <t>Јовановић Урош</t>
  </si>
  <si>
    <t>Синђелић Јованка</t>
  </si>
  <si>
    <t>Милинковић Милан</t>
  </si>
  <si>
    <t>Стојчевић Марта</t>
  </si>
  <si>
    <t>Јовановић Ненад</t>
  </si>
  <si>
    <t>Јевтић Андрија</t>
  </si>
  <si>
    <t>Петровић Јасмина</t>
  </si>
  <si>
    <t>Пековић Милена</t>
  </si>
  <si>
    <t>Митровић Душан</t>
  </si>
  <si>
    <t>Сеизовић Александар</t>
  </si>
  <si>
    <t>1989/723</t>
  </si>
  <si>
    <t>2002/208</t>
  </si>
  <si>
    <t>2005/097</t>
  </si>
  <si>
    <t>2009/129</t>
  </si>
  <si>
    <t>2009/354</t>
  </si>
  <si>
    <t>Границе за оцене:</t>
  </si>
  <si>
    <t>Сандић Милутин</t>
  </si>
  <si>
    <t>Трајковић Милош</t>
  </si>
  <si>
    <t>2010/0057</t>
  </si>
  <si>
    <t>Бацковић Душан</t>
  </si>
  <si>
    <t>2010/0084</t>
  </si>
  <si>
    <t>2010/0087</t>
  </si>
  <si>
    <t>Тесла Душан</t>
  </si>
  <si>
    <t>2010/0104</t>
  </si>
  <si>
    <t>2010/0123</t>
  </si>
  <si>
    <t>2010/0151</t>
  </si>
  <si>
    <t>2010/0165</t>
  </si>
  <si>
    <t>2010/0197</t>
  </si>
  <si>
    <t>2010/0201</t>
  </si>
  <si>
    <t>2010/0228</t>
  </si>
  <si>
    <t>Бјеља Милош</t>
  </si>
  <si>
    <t>2010/0229</t>
  </si>
  <si>
    <t>Радић Михајло</t>
  </si>
  <si>
    <t>2010/0299</t>
  </si>
  <si>
    <t>2010/0373</t>
  </si>
  <si>
    <t>Миленковић Миодраг</t>
  </si>
  <si>
    <t>2010/0374</t>
  </si>
  <si>
    <t>Стојковић Немања</t>
  </si>
  <si>
    <t>2010/0391</t>
  </si>
  <si>
    <t>Пејовић Марија</t>
  </si>
  <si>
    <t>2010/0398</t>
  </si>
  <si>
    <t>2011/0002</t>
  </si>
  <si>
    <t>Тамбурић Дејан</t>
  </si>
  <si>
    <t>2011/0026</t>
  </si>
  <si>
    <t>Живановић Марко</t>
  </si>
  <si>
    <t>2011/0038</t>
  </si>
  <si>
    <t>Крстивојевић Ђорђе</t>
  </si>
  <si>
    <t>2011/0046</t>
  </si>
  <si>
    <t>Бошковић Срђан</t>
  </si>
  <si>
    <t>2011/0068</t>
  </si>
  <si>
    <t>Домановић Мирјана</t>
  </si>
  <si>
    <t>2011/0072</t>
  </si>
  <si>
    <t>Додић Милан</t>
  </si>
  <si>
    <t>2011/0083</t>
  </si>
  <si>
    <t>Божилов Марко</t>
  </si>
  <si>
    <t>2011/0092</t>
  </si>
  <si>
    <t>Сарић Алекса</t>
  </si>
  <si>
    <t>2011/0093</t>
  </si>
  <si>
    <t>Белчевић Ненад</t>
  </si>
  <si>
    <t>2011/0132</t>
  </si>
  <si>
    <t>Јонић Јелена</t>
  </si>
  <si>
    <t>2011/0146</t>
  </si>
  <si>
    <t>Јеличић Небојша</t>
  </si>
  <si>
    <t>2011/0154</t>
  </si>
  <si>
    <t>Танасковић Милица</t>
  </si>
  <si>
    <t>2011/0156</t>
  </si>
  <si>
    <t>Кољибабић Коста</t>
  </si>
  <si>
    <t>2011/0159</t>
  </si>
  <si>
    <t>Ваљаревић Милица</t>
  </si>
  <si>
    <t>2011/0165</t>
  </si>
  <si>
    <t>Богдановић Милица</t>
  </si>
  <si>
    <t>2011/0190</t>
  </si>
  <si>
    <t>Јевтић Милица</t>
  </si>
  <si>
    <t>2011/0199</t>
  </si>
  <si>
    <t>Даковић Владимир</t>
  </si>
  <si>
    <t>2011/0204</t>
  </si>
  <si>
    <t>Ђорђевић Милош</t>
  </si>
  <si>
    <t>2011/0207</t>
  </si>
  <si>
    <t>Лазић Лазар</t>
  </si>
  <si>
    <t>2011/0219</t>
  </si>
  <si>
    <t>Милић Момчило</t>
  </si>
  <si>
    <t>2011/0225</t>
  </si>
  <si>
    <t>Партоњић Радмила</t>
  </si>
  <si>
    <t>2011/0243</t>
  </si>
  <si>
    <t>Сердар Софија</t>
  </si>
  <si>
    <t>2011/0245</t>
  </si>
  <si>
    <t>Јасика Ранко</t>
  </si>
  <si>
    <t>2011/0256</t>
  </si>
  <si>
    <t>Шиник Марко</t>
  </si>
  <si>
    <t>2011/0262</t>
  </si>
  <si>
    <t>Докић Душан</t>
  </si>
  <si>
    <t>2011/0276</t>
  </si>
  <si>
    <t>Ђиновић Милош</t>
  </si>
  <si>
    <t>2011/0280</t>
  </si>
  <si>
    <t>Радовановић Петар</t>
  </si>
  <si>
    <t>2011/0285</t>
  </si>
  <si>
    <t>Величковић Угљеша</t>
  </si>
  <si>
    <t>2011/0293</t>
  </si>
  <si>
    <t>Драшковић Јелена</t>
  </si>
  <si>
    <t>2011/0303</t>
  </si>
  <si>
    <t>Симовић Страхиња</t>
  </si>
  <si>
    <t>2011/0325</t>
  </si>
  <si>
    <t>Максић Милена</t>
  </si>
  <si>
    <t>2011/0329</t>
  </si>
  <si>
    <t>Симоновић Милош</t>
  </si>
  <si>
    <t>2011/0401</t>
  </si>
  <si>
    <t>2011/0430</t>
  </si>
  <si>
    <t>Шишко Филип</t>
  </si>
  <si>
    <t>2011/0567</t>
  </si>
  <si>
    <t>Sissoko Lassina</t>
  </si>
  <si>
    <t>2002/223</t>
  </si>
  <si>
    <t>2009/159</t>
  </si>
  <si>
    <t>2007/240</t>
  </si>
  <si>
    <t>2011/0336</t>
  </si>
  <si>
    <t>Костић Милица</t>
  </si>
  <si>
    <t xml:space="preserve">РЕЛЕЈНА ЗАШТИТА  -  школска 2014/2015. </t>
  </si>
  <si>
    <t>2009/169</t>
  </si>
  <si>
    <t>Димитријевић Невенка</t>
  </si>
  <si>
    <t>20.06.2015.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</si>
</sst>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49" fontId="6" fillId="24" borderId="10" xfId="60" applyNumberFormat="1" applyFont="1" applyFill="1" applyBorder="1" applyAlignment="1">
      <alignment horizontal="center"/>
      <protection/>
    </xf>
    <xf numFmtId="49" fontId="6" fillId="24" borderId="11" xfId="60" applyNumberFormat="1" applyFont="1" applyFill="1" applyBorder="1" applyAlignment="1">
      <alignment horizontal="center"/>
      <protection/>
    </xf>
    <xf numFmtId="0" fontId="4" fillId="24" borderId="13" xfId="0" applyFont="1" applyFill="1" applyBorder="1" applyAlignment="1">
      <alignment horizontal="center"/>
    </xf>
    <xf numFmtId="49" fontId="6" fillId="24" borderId="21" xfId="0" applyNumberFormat="1" applyFont="1" applyFill="1" applyBorder="1" applyAlignment="1">
      <alignment horizontal="center"/>
    </xf>
    <xf numFmtId="49" fontId="6" fillId="24" borderId="25" xfId="0" applyNumberFormat="1" applyFont="1" applyFill="1" applyBorder="1" applyAlignment="1">
      <alignment horizontal="center"/>
    </xf>
    <xf numFmtId="49" fontId="6" fillId="24" borderId="22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 vertical="center"/>
    </xf>
    <xf numFmtId="49" fontId="6" fillId="25" borderId="21" xfId="0" applyNumberFormat="1" applyFont="1" applyFill="1" applyBorder="1" applyAlignment="1">
      <alignment horizontal="center"/>
    </xf>
    <xf numFmtId="49" fontId="6" fillId="25" borderId="2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25" borderId="22" xfId="0" applyNumberFormat="1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25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9" fontId="6" fillId="3" borderId="25" xfId="0" applyNumberFormat="1" applyFont="1" applyFill="1" applyBorder="1" applyAlignment="1">
      <alignment horizontal="center"/>
    </xf>
    <xf numFmtId="49" fontId="6" fillId="3" borderId="28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7" customWidth="1"/>
    <col min="2" max="2" width="27.8515625" style="8" bestFit="1" customWidth="1"/>
    <col min="3" max="3" width="7.28125" style="8" bestFit="1" customWidth="1"/>
    <col min="4" max="4" width="11.421875" style="8" customWidth="1"/>
    <col min="5" max="5" width="11.28125" style="8" customWidth="1"/>
    <col min="6" max="6" width="9.140625" style="8" customWidth="1"/>
    <col min="7" max="7" width="10.140625" style="8" customWidth="1"/>
    <col min="8" max="8" width="12.7109375" style="8" customWidth="1"/>
    <col min="9" max="9" width="10.00390625" style="8" customWidth="1"/>
    <col min="10" max="10" width="12.140625" style="8" customWidth="1"/>
    <col min="11" max="11" width="10.57421875" style="7" customWidth="1"/>
    <col min="12" max="16384" width="9.140625" style="8" customWidth="1"/>
  </cols>
  <sheetData>
    <row r="1" spans="4:7" ht="15" thickBot="1">
      <c r="D1" s="57"/>
      <c r="G1" s="57"/>
    </row>
    <row r="2" spans="1:11" ht="15.75" thickBot="1">
      <c r="A2" s="63" t="s">
        <v>151</v>
      </c>
      <c r="B2" s="64"/>
      <c r="C2" s="64"/>
      <c r="D2" s="64"/>
      <c r="E2" s="64"/>
      <c r="F2" s="64"/>
      <c r="G2" s="64"/>
      <c r="H2" s="64"/>
      <c r="I2" s="64"/>
      <c r="J2" s="20" t="s">
        <v>154</v>
      </c>
      <c r="K2" s="21"/>
    </row>
    <row r="3" spans="1:11" ht="15" thickBot="1">
      <c r="A3" s="65" t="s">
        <v>3</v>
      </c>
      <c r="B3" s="65" t="s">
        <v>4</v>
      </c>
      <c r="C3" s="65" t="s">
        <v>8</v>
      </c>
      <c r="D3" s="18" t="s">
        <v>6</v>
      </c>
      <c r="E3" s="18"/>
      <c r="F3" s="22"/>
      <c r="G3" s="18" t="s">
        <v>7</v>
      </c>
      <c r="H3" s="23"/>
      <c r="I3" s="22"/>
      <c r="J3" s="24" t="s">
        <v>11</v>
      </c>
      <c r="K3" s="25"/>
    </row>
    <row r="4" spans="1:11" ht="15" thickBot="1">
      <c r="A4" s="66"/>
      <c r="B4" s="67"/>
      <c r="C4" s="67"/>
      <c r="D4" s="19" t="s">
        <v>0</v>
      </c>
      <c r="E4" s="19" t="s">
        <v>1</v>
      </c>
      <c r="F4" s="19" t="s">
        <v>2</v>
      </c>
      <c r="G4" s="19" t="s">
        <v>0</v>
      </c>
      <c r="H4" s="19" t="s">
        <v>1</v>
      </c>
      <c r="I4" s="19" t="s">
        <v>2</v>
      </c>
      <c r="J4" s="26" t="s">
        <v>12</v>
      </c>
      <c r="K4" s="27" t="s">
        <v>5</v>
      </c>
    </row>
    <row r="5" spans="1:11" ht="14.25">
      <c r="A5" s="37" t="s">
        <v>46</v>
      </c>
      <c r="B5" s="39" t="s">
        <v>32</v>
      </c>
      <c r="C5" s="40" t="s">
        <v>10</v>
      </c>
      <c r="D5" s="15"/>
      <c r="E5" s="15"/>
      <c r="F5" s="15">
        <f aca="true" t="shared" si="0" ref="F5:F20">SUM(D5:E5)</f>
        <v>0</v>
      </c>
      <c r="G5" s="29"/>
      <c r="H5" s="15"/>
      <c r="I5" s="15">
        <f aca="true" t="shared" si="1" ref="I5:I20">SUM(G5:H5)</f>
        <v>0</v>
      </c>
      <c r="J5" s="15" t="str">
        <f aca="true" t="shared" si="2" ref="J5:J20">IF(C5="+",ROUND(SUM(F5+I5),2),"  вежбе !  ")</f>
        <v>  вежбе !  </v>
      </c>
      <c r="K5" s="15"/>
    </row>
    <row r="6" spans="1:11" ht="14.25">
      <c r="A6" s="12" t="s">
        <v>21</v>
      </c>
      <c r="B6" s="14" t="s">
        <v>22</v>
      </c>
      <c r="C6" s="16" t="s">
        <v>9</v>
      </c>
      <c r="D6" s="16"/>
      <c r="E6" s="16"/>
      <c r="F6" s="16">
        <f t="shared" si="0"/>
        <v>0</v>
      </c>
      <c r="G6" s="30"/>
      <c r="H6" s="16"/>
      <c r="I6" s="16">
        <f t="shared" si="1"/>
        <v>0</v>
      </c>
      <c r="J6" s="17">
        <f t="shared" si="2"/>
        <v>0</v>
      </c>
      <c r="K6" s="16"/>
    </row>
    <row r="7" spans="1:11" ht="14.25">
      <c r="A7" s="12" t="s">
        <v>15</v>
      </c>
      <c r="B7" s="14" t="s">
        <v>16</v>
      </c>
      <c r="C7" s="16" t="s">
        <v>19</v>
      </c>
      <c r="D7" s="16"/>
      <c r="E7" s="16"/>
      <c r="F7" s="16">
        <f t="shared" si="0"/>
        <v>0</v>
      </c>
      <c r="G7" s="30"/>
      <c r="H7" s="16"/>
      <c r="I7" s="16">
        <f t="shared" si="1"/>
        <v>0</v>
      </c>
      <c r="J7" s="17" t="str">
        <f t="shared" si="2"/>
        <v>  вежбе !  </v>
      </c>
      <c r="K7" s="16"/>
    </row>
    <row r="8" spans="1:11" ht="14.25">
      <c r="A8" s="78" t="s">
        <v>17</v>
      </c>
      <c r="B8" s="79" t="s">
        <v>18</v>
      </c>
      <c r="C8" s="76" t="s">
        <v>9</v>
      </c>
      <c r="D8" s="76">
        <v>5</v>
      </c>
      <c r="E8" s="76">
        <v>0</v>
      </c>
      <c r="F8" s="76">
        <f t="shared" si="0"/>
        <v>5</v>
      </c>
      <c r="G8" s="77">
        <v>2</v>
      </c>
      <c r="H8" s="76">
        <v>0</v>
      </c>
      <c r="I8" s="76">
        <f t="shared" si="1"/>
        <v>2</v>
      </c>
      <c r="J8" s="80">
        <f t="shared" si="2"/>
        <v>7</v>
      </c>
      <c r="K8" s="76">
        <v>5</v>
      </c>
    </row>
    <row r="9" spans="1:11" ht="14.25">
      <c r="A9" s="73" t="s">
        <v>47</v>
      </c>
      <c r="B9" s="81" t="s">
        <v>33</v>
      </c>
      <c r="C9" s="75" t="s">
        <v>9</v>
      </c>
      <c r="D9" s="76">
        <v>5</v>
      </c>
      <c r="E9" s="76">
        <v>0</v>
      </c>
      <c r="F9" s="76">
        <f t="shared" si="0"/>
        <v>5</v>
      </c>
      <c r="G9" s="77">
        <v>0</v>
      </c>
      <c r="H9" s="76">
        <v>0</v>
      </c>
      <c r="I9" s="76">
        <f t="shared" si="1"/>
        <v>0</v>
      </c>
      <c r="J9" s="76">
        <f t="shared" si="2"/>
        <v>5</v>
      </c>
      <c r="K9" s="76">
        <v>5</v>
      </c>
    </row>
    <row r="10" spans="1:11" ht="14.25">
      <c r="A10" s="12" t="s">
        <v>146</v>
      </c>
      <c r="B10" s="14" t="s">
        <v>20</v>
      </c>
      <c r="C10" s="16" t="s">
        <v>9</v>
      </c>
      <c r="D10" s="16"/>
      <c r="E10" s="16"/>
      <c r="F10" s="16">
        <f t="shared" si="0"/>
        <v>0</v>
      </c>
      <c r="G10" s="30"/>
      <c r="H10" s="16"/>
      <c r="I10" s="16">
        <f t="shared" si="1"/>
        <v>0</v>
      </c>
      <c r="J10" s="17">
        <f t="shared" si="2"/>
        <v>0</v>
      </c>
      <c r="K10" s="16"/>
    </row>
    <row r="11" spans="1:11" ht="14.25">
      <c r="A11" s="12" t="s">
        <v>13</v>
      </c>
      <c r="B11" s="14" t="s">
        <v>14</v>
      </c>
      <c r="C11" s="16" t="s">
        <v>9</v>
      </c>
      <c r="D11" s="16"/>
      <c r="E11" s="16"/>
      <c r="F11" s="16">
        <f t="shared" si="0"/>
        <v>0</v>
      </c>
      <c r="G11" s="30"/>
      <c r="H11" s="16"/>
      <c r="I11" s="16">
        <f t="shared" si="1"/>
        <v>0</v>
      </c>
      <c r="J11" s="17">
        <f t="shared" si="2"/>
        <v>0</v>
      </c>
      <c r="K11" s="16"/>
    </row>
    <row r="12" spans="1:11" ht="14.25">
      <c r="A12" s="43" t="s">
        <v>48</v>
      </c>
      <c r="B12" s="44" t="s">
        <v>34</v>
      </c>
      <c r="C12" s="45" t="s">
        <v>9</v>
      </c>
      <c r="D12" s="16">
        <v>5</v>
      </c>
      <c r="E12" s="46">
        <v>3</v>
      </c>
      <c r="F12" s="46">
        <f t="shared" si="0"/>
        <v>8</v>
      </c>
      <c r="G12" s="30"/>
      <c r="H12" s="46"/>
      <c r="I12" s="46">
        <f t="shared" si="1"/>
        <v>0</v>
      </c>
      <c r="J12" s="46">
        <f t="shared" si="2"/>
        <v>8</v>
      </c>
      <c r="K12" s="46"/>
    </row>
    <row r="13" spans="1:11" ht="14.25">
      <c r="A13" s="47" t="s">
        <v>23</v>
      </c>
      <c r="B13" s="48" t="s">
        <v>24</v>
      </c>
      <c r="C13" s="46" t="s">
        <v>9</v>
      </c>
      <c r="D13" s="16">
        <v>8</v>
      </c>
      <c r="E13" s="46">
        <v>25</v>
      </c>
      <c r="F13" s="46">
        <f t="shared" si="0"/>
        <v>33</v>
      </c>
      <c r="G13" s="30"/>
      <c r="H13" s="46"/>
      <c r="I13" s="46">
        <f t="shared" si="1"/>
        <v>0</v>
      </c>
      <c r="J13" s="49">
        <f t="shared" si="2"/>
        <v>33</v>
      </c>
      <c r="K13" s="46"/>
    </row>
    <row r="14" spans="1:11" ht="14.25">
      <c r="A14" s="12" t="s">
        <v>25</v>
      </c>
      <c r="B14" s="14" t="s">
        <v>26</v>
      </c>
      <c r="C14" s="16" t="s">
        <v>9</v>
      </c>
      <c r="D14" s="16"/>
      <c r="E14" s="16"/>
      <c r="F14" s="16">
        <f t="shared" si="0"/>
        <v>0</v>
      </c>
      <c r="G14" s="30"/>
      <c r="H14" s="16"/>
      <c r="I14" s="16">
        <f t="shared" si="1"/>
        <v>0</v>
      </c>
      <c r="J14" s="17">
        <f t="shared" si="2"/>
        <v>0</v>
      </c>
      <c r="K14" s="16"/>
    </row>
    <row r="15" spans="1:11" ht="14.25">
      <c r="A15" s="73" t="s">
        <v>148</v>
      </c>
      <c r="B15" s="74" t="s">
        <v>52</v>
      </c>
      <c r="C15" s="75"/>
      <c r="D15" s="76">
        <v>5.5</v>
      </c>
      <c r="E15" s="76">
        <v>0</v>
      </c>
      <c r="F15" s="76">
        <f t="shared" si="0"/>
        <v>5.5</v>
      </c>
      <c r="G15" s="77"/>
      <c r="H15" s="76"/>
      <c r="I15" s="76">
        <f t="shared" si="1"/>
        <v>0</v>
      </c>
      <c r="J15" s="80" t="str">
        <f t="shared" si="2"/>
        <v>  вежбе !  </v>
      </c>
      <c r="K15" s="76">
        <v>5</v>
      </c>
    </row>
    <row r="16" spans="1:11" ht="14.25">
      <c r="A16" s="11" t="s">
        <v>49</v>
      </c>
      <c r="B16" s="13" t="s">
        <v>35</v>
      </c>
      <c r="C16" s="28" t="s">
        <v>9</v>
      </c>
      <c r="D16" s="16"/>
      <c r="E16" s="16"/>
      <c r="F16" s="16">
        <f t="shared" si="0"/>
        <v>0</v>
      </c>
      <c r="G16" s="30"/>
      <c r="H16" s="16"/>
      <c r="I16" s="16">
        <f t="shared" si="1"/>
        <v>0</v>
      </c>
      <c r="J16" s="17">
        <f t="shared" si="2"/>
        <v>0</v>
      </c>
      <c r="K16" s="16"/>
    </row>
    <row r="17" spans="1:11" ht="14.25">
      <c r="A17" s="11" t="s">
        <v>147</v>
      </c>
      <c r="B17" s="41" t="s">
        <v>53</v>
      </c>
      <c r="C17" s="28" t="s">
        <v>9</v>
      </c>
      <c r="D17" s="16"/>
      <c r="E17" s="16"/>
      <c r="F17" s="16">
        <f t="shared" si="0"/>
        <v>0</v>
      </c>
      <c r="G17" s="30"/>
      <c r="H17" s="16"/>
      <c r="I17" s="16">
        <f t="shared" si="1"/>
        <v>0</v>
      </c>
      <c r="J17" s="17">
        <f t="shared" si="2"/>
        <v>0</v>
      </c>
      <c r="K17" s="16"/>
    </row>
    <row r="18" spans="1:11" ht="14.25">
      <c r="A18" s="11" t="s">
        <v>152</v>
      </c>
      <c r="B18" s="41" t="s">
        <v>153</v>
      </c>
      <c r="C18" s="28" t="s">
        <v>9</v>
      </c>
      <c r="D18" s="16"/>
      <c r="E18" s="16"/>
      <c r="F18" s="16"/>
      <c r="G18" s="30"/>
      <c r="H18" s="16"/>
      <c r="I18" s="16"/>
      <c r="J18" s="17"/>
      <c r="K18" s="16"/>
    </row>
    <row r="19" spans="1:11" ht="14.25">
      <c r="A19" s="11" t="s">
        <v>50</v>
      </c>
      <c r="B19" s="13" t="s">
        <v>36</v>
      </c>
      <c r="C19" s="28" t="s">
        <v>9</v>
      </c>
      <c r="D19" s="16"/>
      <c r="E19" s="16"/>
      <c r="F19" s="16">
        <f t="shared" si="0"/>
        <v>0</v>
      </c>
      <c r="G19" s="30"/>
      <c r="H19" s="16"/>
      <c r="I19" s="16">
        <f t="shared" si="1"/>
        <v>0</v>
      </c>
      <c r="J19" s="17">
        <f t="shared" si="2"/>
        <v>0</v>
      </c>
      <c r="K19" s="16"/>
    </row>
    <row r="20" spans="1:11" ht="14.25">
      <c r="A20" s="11" t="s">
        <v>54</v>
      </c>
      <c r="B20" s="41" t="s">
        <v>55</v>
      </c>
      <c r="C20" s="28" t="s">
        <v>9</v>
      </c>
      <c r="D20" s="16"/>
      <c r="E20" s="16"/>
      <c r="F20" s="16">
        <f t="shared" si="0"/>
        <v>0</v>
      </c>
      <c r="G20" s="30"/>
      <c r="H20" s="16"/>
      <c r="I20" s="16">
        <f t="shared" si="1"/>
        <v>0</v>
      </c>
      <c r="J20" s="17">
        <f t="shared" si="2"/>
        <v>0</v>
      </c>
      <c r="K20" s="16"/>
    </row>
    <row r="21" spans="1:11" ht="14.25">
      <c r="A21" s="73" t="s">
        <v>56</v>
      </c>
      <c r="B21" s="81" t="s">
        <v>37</v>
      </c>
      <c r="C21" s="75" t="s">
        <v>9</v>
      </c>
      <c r="D21" s="76">
        <v>5.5</v>
      </c>
      <c r="E21" s="76">
        <v>20</v>
      </c>
      <c r="F21" s="76">
        <f>SUM(D21:E21)</f>
        <v>25.5</v>
      </c>
      <c r="G21" s="77">
        <v>13</v>
      </c>
      <c r="H21" s="76">
        <v>22.5</v>
      </c>
      <c r="I21" s="76">
        <f>SUM(G21:H21)</f>
        <v>35.5</v>
      </c>
      <c r="J21" s="76">
        <f>IF(C21="+",ROUND(SUM(F21+I21),2),"  вежбе !  ")</f>
        <v>61</v>
      </c>
      <c r="K21" s="76">
        <v>7</v>
      </c>
    </row>
    <row r="22" spans="1:11" ht="14.25">
      <c r="A22" s="73" t="s">
        <v>57</v>
      </c>
      <c r="B22" s="74" t="s">
        <v>58</v>
      </c>
      <c r="C22" s="75" t="s">
        <v>9</v>
      </c>
      <c r="D22" s="76">
        <v>12</v>
      </c>
      <c r="E22" s="76">
        <v>26</v>
      </c>
      <c r="F22" s="76">
        <f>SUM(D22:E22)</f>
        <v>38</v>
      </c>
      <c r="G22" s="77">
        <v>8</v>
      </c>
      <c r="H22" s="76">
        <v>12</v>
      </c>
      <c r="I22" s="76">
        <f>SUM(G22:H22)</f>
        <v>20</v>
      </c>
      <c r="J22" s="76">
        <f>IF(C22="+",ROUND(SUM(F22+I22),2),"  вежбе !  ")</f>
        <v>58</v>
      </c>
      <c r="K22" s="76">
        <v>6</v>
      </c>
    </row>
    <row r="23" spans="1:11" ht="14.25">
      <c r="A23" s="55" t="s">
        <v>59</v>
      </c>
      <c r="B23" s="56" t="s">
        <v>38</v>
      </c>
      <c r="C23" s="58" t="s">
        <v>9</v>
      </c>
      <c r="D23" s="59">
        <v>12</v>
      </c>
      <c r="E23" s="59">
        <v>30</v>
      </c>
      <c r="F23" s="59">
        <f aca="true" t="shared" si="3" ref="F23:F30">SUM(D23:E23)</f>
        <v>42</v>
      </c>
      <c r="G23" s="60">
        <v>15</v>
      </c>
      <c r="H23" s="59">
        <v>34</v>
      </c>
      <c r="I23" s="59">
        <f aca="true" t="shared" si="4" ref="I23:I30">SUM(G23:H23)</f>
        <v>49</v>
      </c>
      <c r="J23" s="42">
        <f aca="true" t="shared" si="5" ref="J23:J30">IF(C23="+",ROUND(SUM(F23+I23),2),"  вежбе !  ")</f>
        <v>91</v>
      </c>
      <c r="K23" s="42">
        <v>10</v>
      </c>
    </row>
    <row r="24" spans="1:11" ht="14.25">
      <c r="A24" s="69" t="s">
        <v>60</v>
      </c>
      <c r="B24" s="82" t="s">
        <v>39</v>
      </c>
      <c r="C24" s="71" t="s">
        <v>9</v>
      </c>
      <c r="D24" s="68">
        <v>5</v>
      </c>
      <c r="E24" s="68">
        <v>8</v>
      </c>
      <c r="F24" s="68">
        <f t="shared" si="3"/>
        <v>13</v>
      </c>
      <c r="G24" s="72">
        <v>7</v>
      </c>
      <c r="H24" s="68">
        <v>29</v>
      </c>
      <c r="I24" s="68">
        <f t="shared" si="4"/>
        <v>36</v>
      </c>
      <c r="J24" s="68">
        <f t="shared" si="5"/>
        <v>49</v>
      </c>
      <c r="K24" s="68">
        <v>5</v>
      </c>
    </row>
    <row r="25" spans="1:11" ht="14.25">
      <c r="A25" s="50" t="s">
        <v>61</v>
      </c>
      <c r="B25" s="51" t="s">
        <v>40</v>
      </c>
      <c r="C25" s="52" t="s">
        <v>9</v>
      </c>
      <c r="D25" s="35"/>
      <c r="E25" s="53"/>
      <c r="F25" s="53">
        <f t="shared" si="3"/>
        <v>0</v>
      </c>
      <c r="G25" s="36"/>
      <c r="H25" s="53"/>
      <c r="I25" s="53">
        <f t="shared" si="4"/>
        <v>0</v>
      </c>
      <c r="J25" s="53">
        <f t="shared" si="5"/>
        <v>0</v>
      </c>
      <c r="K25" s="53"/>
    </row>
    <row r="26" spans="1:11" ht="14.25">
      <c r="A26" s="69" t="s">
        <v>62</v>
      </c>
      <c r="B26" s="82" t="s">
        <v>41</v>
      </c>
      <c r="C26" s="71" t="s">
        <v>9</v>
      </c>
      <c r="D26" s="68">
        <v>10.5</v>
      </c>
      <c r="E26" s="68">
        <v>21</v>
      </c>
      <c r="F26" s="68">
        <f t="shared" si="3"/>
        <v>31.5</v>
      </c>
      <c r="G26" s="72">
        <v>11</v>
      </c>
      <c r="H26" s="68">
        <v>28.5</v>
      </c>
      <c r="I26" s="68">
        <f t="shared" si="4"/>
        <v>39.5</v>
      </c>
      <c r="J26" s="68">
        <f t="shared" si="5"/>
        <v>71</v>
      </c>
      <c r="K26" s="68">
        <v>8</v>
      </c>
    </row>
    <row r="27" spans="1:11" ht="14.25">
      <c r="A27" s="69" t="s">
        <v>63</v>
      </c>
      <c r="B27" s="82" t="s">
        <v>42</v>
      </c>
      <c r="C27" s="71" t="s">
        <v>9</v>
      </c>
      <c r="D27" s="68">
        <v>5</v>
      </c>
      <c r="E27" s="68">
        <v>15</v>
      </c>
      <c r="F27" s="68">
        <f t="shared" si="3"/>
        <v>20</v>
      </c>
      <c r="G27" s="72">
        <v>4</v>
      </c>
      <c r="H27" s="68">
        <v>8</v>
      </c>
      <c r="I27" s="68">
        <f t="shared" si="4"/>
        <v>12</v>
      </c>
      <c r="J27" s="68">
        <f t="shared" si="5"/>
        <v>32</v>
      </c>
      <c r="K27" s="68">
        <v>5</v>
      </c>
    </row>
    <row r="28" spans="1:11" ht="14.25">
      <c r="A28" s="69" t="s">
        <v>64</v>
      </c>
      <c r="B28" s="82" t="s">
        <v>43</v>
      </c>
      <c r="C28" s="71" t="s">
        <v>9</v>
      </c>
      <c r="D28" s="68">
        <v>14</v>
      </c>
      <c r="E28" s="68">
        <v>19</v>
      </c>
      <c r="F28" s="68">
        <f t="shared" si="3"/>
        <v>33</v>
      </c>
      <c r="G28" s="72">
        <v>0</v>
      </c>
      <c r="H28" s="68">
        <v>0</v>
      </c>
      <c r="I28" s="68">
        <f t="shared" si="4"/>
        <v>0</v>
      </c>
      <c r="J28" s="68">
        <f t="shared" si="5"/>
        <v>33</v>
      </c>
      <c r="K28" s="68">
        <v>5</v>
      </c>
    </row>
    <row r="29" spans="1:11" ht="14.25">
      <c r="A29" s="50" t="s">
        <v>65</v>
      </c>
      <c r="B29" s="54" t="s">
        <v>66</v>
      </c>
      <c r="C29" s="52" t="s">
        <v>9</v>
      </c>
      <c r="D29" s="35"/>
      <c r="E29" s="53"/>
      <c r="F29" s="53">
        <f t="shared" si="3"/>
        <v>0</v>
      </c>
      <c r="G29" s="36"/>
      <c r="H29" s="53"/>
      <c r="I29" s="53">
        <f t="shared" si="4"/>
        <v>0</v>
      </c>
      <c r="J29" s="53">
        <f t="shared" si="5"/>
        <v>0</v>
      </c>
      <c r="K29" s="53"/>
    </row>
    <row r="30" spans="1:11" ht="14.25">
      <c r="A30" s="50" t="s">
        <v>67</v>
      </c>
      <c r="B30" s="54" t="s">
        <v>68</v>
      </c>
      <c r="C30" s="52" t="s">
        <v>9</v>
      </c>
      <c r="D30" s="35"/>
      <c r="E30" s="53"/>
      <c r="F30" s="53">
        <f t="shared" si="3"/>
        <v>0</v>
      </c>
      <c r="G30" s="36"/>
      <c r="H30" s="53"/>
      <c r="I30" s="53">
        <f t="shared" si="4"/>
        <v>0</v>
      </c>
      <c r="J30" s="53">
        <f t="shared" si="5"/>
        <v>0</v>
      </c>
      <c r="K30" s="53"/>
    </row>
    <row r="31" spans="1:11" ht="14.25">
      <c r="A31" s="50" t="s">
        <v>69</v>
      </c>
      <c r="B31" s="51" t="s">
        <v>44</v>
      </c>
      <c r="C31" s="52" t="s">
        <v>9</v>
      </c>
      <c r="D31" s="35">
        <v>2</v>
      </c>
      <c r="E31" s="53">
        <v>6</v>
      </c>
      <c r="F31" s="53">
        <f>SUM(D31:E31)</f>
        <v>8</v>
      </c>
      <c r="G31" s="36"/>
      <c r="H31" s="53"/>
      <c r="I31" s="53">
        <f>SUM(G31:H31)</f>
        <v>0</v>
      </c>
      <c r="J31" s="53">
        <f>IF(C31="+",ROUND(SUM(F31+I31),2),"  вежбе !  ")</f>
        <v>8</v>
      </c>
      <c r="K31" s="53"/>
    </row>
    <row r="32" spans="1:11" ht="14.25">
      <c r="A32" s="50" t="s">
        <v>70</v>
      </c>
      <c r="B32" s="54" t="s">
        <v>71</v>
      </c>
      <c r="C32" s="28" t="s">
        <v>9</v>
      </c>
      <c r="D32" s="35">
        <v>8</v>
      </c>
      <c r="E32" s="53">
        <v>11</v>
      </c>
      <c r="F32" s="53">
        <f>SUM(D32:E32)</f>
        <v>19</v>
      </c>
      <c r="G32" s="36"/>
      <c r="H32" s="53"/>
      <c r="I32" s="53">
        <f>SUM(G32:H32)</f>
        <v>0</v>
      </c>
      <c r="J32" s="53">
        <f>IF(C32="+",ROUND(SUM(F32+I32),2),"  вежбе !  ")</f>
        <v>19</v>
      </c>
      <c r="K32" s="53"/>
    </row>
    <row r="33" spans="1:11" ht="14.25">
      <c r="A33" s="55" t="s">
        <v>72</v>
      </c>
      <c r="B33" s="61" t="s">
        <v>73</v>
      </c>
      <c r="C33" s="62" t="s">
        <v>9</v>
      </c>
      <c r="D33" s="59">
        <v>8.5</v>
      </c>
      <c r="E33" s="59">
        <v>13</v>
      </c>
      <c r="F33" s="59">
        <f>SUM(D33:E33)</f>
        <v>21.5</v>
      </c>
      <c r="G33" s="60">
        <v>12</v>
      </c>
      <c r="H33" s="59">
        <v>17</v>
      </c>
      <c r="I33" s="42">
        <f>SUM(G33:H33)</f>
        <v>29</v>
      </c>
      <c r="J33" s="42">
        <f>IF(C33="+",ROUND(SUM(F33+I33),2),"  вежбе !  ")</f>
        <v>50.5</v>
      </c>
      <c r="K33" s="42">
        <v>5</v>
      </c>
    </row>
    <row r="34" spans="1:11" ht="14.25">
      <c r="A34" s="69" t="s">
        <v>74</v>
      </c>
      <c r="B34" s="70" t="s">
        <v>75</v>
      </c>
      <c r="C34" s="75" t="s">
        <v>9</v>
      </c>
      <c r="D34" s="68">
        <v>7</v>
      </c>
      <c r="E34" s="68">
        <v>17.5</v>
      </c>
      <c r="F34" s="68">
        <f>SUM(D34:E34)</f>
        <v>24.5</v>
      </c>
      <c r="G34" s="72">
        <v>8.5</v>
      </c>
      <c r="H34" s="68">
        <v>28</v>
      </c>
      <c r="I34" s="68">
        <f>SUM(G34:H34)</f>
        <v>36.5</v>
      </c>
      <c r="J34" s="68">
        <f>IF(C34="+",ROUND(SUM(F34+I34),2),"  вежбе !  ")</f>
        <v>61</v>
      </c>
      <c r="K34" s="68">
        <v>7</v>
      </c>
    </row>
    <row r="35" spans="1:11" ht="14.25">
      <c r="A35" s="69" t="s">
        <v>76</v>
      </c>
      <c r="B35" s="70" t="s">
        <v>45</v>
      </c>
      <c r="C35" s="71" t="s">
        <v>9</v>
      </c>
      <c r="D35" s="68">
        <v>4.5</v>
      </c>
      <c r="E35" s="68">
        <v>10</v>
      </c>
      <c r="F35" s="68">
        <f>SUM(D35:E35)</f>
        <v>14.5</v>
      </c>
      <c r="G35" s="72">
        <v>0</v>
      </c>
      <c r="H35" s="68">
        <v>0</v>
      </c>
      <c r="I35" s="68">
        <f>SUM(G35:H35)</f>
        <v>0</v>
      </c>
      <c r="J35" s="68">
        <f>IF(C35="+",ROUND(SUM(F35+I35),2),"  вежбе !  ")</f>
        <v>14.5</v>
      </c>
      <c r="K35" s="68">
        <v>5</v>
      </c>
    </row>
    <row r="36" spans="1:11" ht="14.25">
      <c r="A36" s="69" t="s">
        <v>77</v>
      </c>
      <c r="B36" s="70" t="s">
        <v>78</v>
      </c>
      <c r="C36" s="71" t="s">
        <v>9</v>
      </c>
      <c r="D36" s="68">
        <v>10.5</v>
      </c>
      <c r="E36" s="68">
        <v>18</v>
      </c>
      <c r="F36" s="68">
        <f aca="true" t="shared" si="6" ref="F36:F71">SUM(D36:E36)</f>
        <v>28.5</v>
      </c>
      <c r="G36" s="72">
        <v>11</v>
      </c>
      <c r="H36" s="68">
        <v>7</v>
      </c>
      <c r="I36" s="68">
        <f aca="true" t="shared" si="7" ref="I36:I71">SUM(G36:H36)</f>
        <v>18</v>
      </c>
      <c r="J36" s="68">
        <f aca="true" t="shared" si="8" ref="J36:J71">IF(C36="+",ROUND(SUM(F36+I36),2),"  вежбе !  ")</f>
        <v>46.5</v>
      </c>
      <c r="K36" s="68">
        <v>5</v>
      </c>
    </row>
    <row r="37" spans="1:11" ht="14.25">
      <c r="A37" s="33" t="s">
        <v>79</v>
      </c>
      <c r="B37" s="38" t="s">
        <v>80</v>
      </c>
      <c r="C37" s="34" t="s">
        <v>9</v>
      </c>
      <c r="D37" s="35"/>
      <c r="E37" s="35"/>
      <c r="F37" s="35">
        <f t="shared" si="6"/>
        <v>0</v>
      </c>
      <c r="G37" s="36"/>
      <c r="H37" s="35"/>
      <c r="I37" s="35">
        <f t="shared" si="7"/>
        <v>0</v>
      </c>
      <c r="J37" s="35">
        <f t="shared" si="8"/>
        <v>0</v>
      </c>
      <c r="K37" s="35"/>
    </row>
    <row r="38" spans="1:11" ht="14.25">
      <c r="A38" s="55" t="s">
        <v>81</v>
      </c>
      <c r="B38" s="61" t="s">
        <v>82</v>
      </c>
      <c r="C38" s="58" t="s">
        <v>9</v>
      </c>
      <c r="D38" s="59">
        <v>9</v>
      </c>
      <c r="E38" s="59">
        <v>18</v>
      </c>
      <c r="F38" s="59">
        <f t="shared" si="6"/>
        <v>27</v>
      </c>
      <c r="G38" s="60">
        <v>8.5</v>
      </c>
      <c r="H38" s="59">
        <v>20</v>
      </c>
      <c r="I38" s="42">
        <f t="shared" si="7"/>
        <v>28.5</v>
      </c>
      <c r="J38" s="42">
        <f t="shared" si="8"/>
        <v>55.5</v>
      </c>
      <c r="K38" s="42">
        <v>6</v>
      </c>
    </row>
    <row r="39" spans="1:11" ht="14.25">
      <c r="A39" s="55" t="s">
        <v>83</v>
      </c>
      <c r="B39" s="61" t="s">
        <v>84</v>
      </c>
      <c r="C39" s="58" t="s">
        <v>9</v>
      </c>
      <c r="D39" s="59">
        <v>9</v>
      </c>
      <c r="E39" s="59">
        <v>12</v>
      </c>
      <c r="F39" s="59">
        <f t="shared" si="6"/>
        <v>21</v>
      </c>
      <c r="G39" s="60">
        <v>12</v>
      </c>
      <c r="H39" s="59">
        <v>18</v>
      </c>
      <c r="I39" s="42">
        <f t="shared" si="7"/>
        <v>30</v>
      </c>
      <c r="J39" s="42">
        <f t="shared" si="8"/>
        <v>51</v>
      </c>
      <c r="K39" s="42">
        <v>6</v>
      </c>
    </row>
    <row r="40" spans="1:11" ht="14.25">
      <c r="A40" s="69" t="s">
        <v>85</v>
      </c>
      <c r="B40" s="70" t="s">
        <v>86</v>
      </c>
      <c r="C40" s="71" t="s">
        <v>9</v>
      </c>
      <c r="D40" s="68">
        <v>11</v>
      </c>
      <c r="E40" s="68">
        <v>24</v>
      </c>
      <c r="F40" s="68">
        <f t="shared" si="6"/>
        <v>35</v>
      </c>
      <c r="G40" s="72">
        <v>10.5</v>
      </c>
      <c r="H40" s="68">
        <v>30</v>
      </c>
      <c r="I40" s="68">
        <f t="shared" si="7"/>
        <v>40.5</v>
      </c>
      <c r="J40" s="68">
        <f t="shared" si="8"/>
        <v>75.5</v>
      </c>
      <c r="K40" s="68">
        <v>8</v>
      </c>
    </row>
    <row r="41" spans="1:11" ht="14.25">
      <c r="A41" s="69" t="s">
        <v>87</v>
      </c>
      <c r="B41" s="70" t="s">
        <v>88</v>
      </c>
      <c r="C41" s="71" t="s">
        <v>9</v>
      </c>
      <c r="D41" s="68">
        <v>12.5</v>
      </c>
      <c r="E41" s="68">
        <v>26</v>
      </c>
      <c r="F41" s="68">
        <f t="shared" si="6"/>
        <v>38.5</v>
      </c>
      <c r="G41" s="72">
        <v>12</v>
      </c>
      <c r="H41" s="68">
        <v>30.5</v>
      </c>
      <c r="I41" s="68">
        <f t="shared" si="7"/>
        <v>42.5</v>
      </c>
      <c r="J41" s="68">
        <f t="shared" si="8"/>
        <v>81</v>
      </c>
      <c r="K41" s="68">
        <v>9</v>
      </c>
    </row>
    <row r="42" spans="1:11" ht="14.25">
      <c r="A42" s="69" t="s">
        <v>89</v>
      </c>
      <c r="B42" s="70" t="s">
        <v>90</v>
      </c>
      <c r="C42" s="71" t="s">
        <v>9</v>
      </c>
      <c r="D42" s="68">
        <v>13.5</v>
      </c>
      <c r="E42" s="68">
        <v>34</v>
      </c>
      <c r="F42" s="68">
        <f t="shared" si="6"/>
        <v>47.5</v>
      </c>
      <c r="G42" s="72">
        <v>15</v>
      </c>
      <c r="H42" s="68">
        <v>33</v>
      </c>
      <c r="I42" s="68">
        <f t="shared" si="7"/>
        <v>48</v>
      </c>
      <c r="J42" s="68">
        <f t="shared" si="8"/>
        <v>95.5</v>
      </c>
      <c r="K42" s="68">
        <v>10</v>
      </c>
    </row>
    <row r="43" spans="1:11" ht="14.25">
      <c r="A43" s="69" t="s">
        <v>91</v>
      </c>
      <c r="B43" s="70" t="s">
        <v>92</v>
      </c>
      <c r="C43" s="71" t="s">
        <v>9</v>
      </c>
      <c r="D43" s="68">
        <v>5</v>
      </c>
      <c r="E43" s="68">
        <v>0</v>
      </c>
      <c r="F43" s="68">
        <f t="shared" si="6"/>
        <v>5</v>
      </c>
      <c r="G43" s="72">
        <v>0</v>
      </c>
      <c r="H43" s="68">
        <v>0</v>
      </c>
      <c r="I43" s="68">
        <f t="shared" si="7"/>
        <v>0</v>
      </c>
      <c r="J43" s="68">
        <f t="shared" si="8"/>
        <v>5</v>
      </c>
      <c r="K43" s="68">
        <v>5</v>
      </c>
    </row>
    <row r="44" spans="1:11" ht="14.25">
      <c r="A44" s="69" t="s">
        <v>93</v>
      </c>
      <c r="B44" s="70" t="s">
        <v>94</v>
      </c>
      <c r="C44" s="71" t="s">
        <v>9</v>
      </c>
      <c r="D44" s="68">
        <v>7</v>
      </c>
      <c r="E44" s="68">
        <v>34</v>
      </c>
      <c r="F44" s="68">
        <f t="shared" si="6"/>
        <v>41</v>
      </c>
      <c r="G44" s="72">
        <v>15</v>
      </c>
      <c r="H44" s="68">
        <v>35</v>
      </c>
      <c r="I44" s="68">
        <f t="shared" si="7"/>
        <v>50</v>
      </c>
      <c r="J44" s="68">
        <f t="shared" si="8"/>
        <v>91</v>
      </c>
      <c r="K44" s="68">
        <v>10</v>
      </c>
    </row>
    <row r="45" spans="1:11" ht="14.25">
      <c r="A45" s="55" t="s">
        <v>95</v>
      </c>
      <c r="B45" s="61" t="s">
        <v>96</v>
      </c>
      <c r="C45" s="58" t="s">
        <v>9</v>
      </c>
      <c r="D45" s="59">
        <v>10.5</v>
      </c>
      <c r="E45" s="59">
        <v>22</v>
      </c>
      <c r="F45" s="59">
        <f t="shared" si="6"/>
        <v>32.5</v>
      </c>
      <c r="G45" s="60">
        <v>15</v>
      </c>
      <c r="H45" s="59">
        <v>25</v>
      </c>
      <c r="I45" s="42">
        <f t="shared" si="7"/>
        <v>40</v>
      </c>
      <c r="J45" s="42">
        <f t="shared" si="8"/>
        <v>72.5</v>
      </c>
      <c r="K45" s="42">
        <v>8</v>
      </c>
    </row>
    <row r="46" spans="1:11" ht="14.25">
      <c r="A46" s="69" t="s">
        <v>97</v>
      </c>
      <c r="B46" s="70" t="s">
        <v>98</v>
      </c>
      <c r="C46" s="71" t="s">
        <v>9</v>
      </c>
      <c r="D46" s="68">
        <v>10.5</v>
      </c>
      <c r="E46" s="68">
        <v>24</v>
      </c>
      <c r="F46" s="68">
        <f t="shared" si="6"/>
        <v>34.5</v>
      </c>
      <c r="G46" s="72">
        <v>8</v>
      </c>
      <c r="H46" s="68">
        <v>32</v>
      </c>
      <c r="I46" s="68">
        <f t="shared" si="7"/>
        <v>40</v>
      </c>
      <c r="J46" s="68">
        <f t="shared" si="8"/>
        <v>74.5</v>
      </c>
      <c r="K46" s="68">
        <v>8</v>
      </c>
    </row>
    <row r="47" spans="1:11" ht="14.25">
      <c r="A47" s="69" t="s">
        <v>99</v>
      </c>
      <c r="B47" s="70" t="s">
        <v>100</v>
      </c>
      <c r="C47" s="71" t="s">
        <v>9</v>
      </c>
      <c r="D47" s="68">
        <v>12.5</v>
      </c>
      <c r="E47" s="68">
        <v>33</v>
      </c>
      <c r="F47" s="68">
        <f t="shared" si="6"/>
        <v>45.5</v>
      </c>
      <c r="G47" s="72">
        <v>10.5</v>
      </c>
      <c r="H47" s="68">
        <v>35</v>
      </c>
      <c r="I47" s="68">
        <f t="shared" si="7"/>
        <v>45.5</v>
      </c>
      <c r="J47" s="68">
        <f t="shared" si="8"/>
        <v>91</v>
      </c>
      <c r="K47" s="68">
        <v>10</v>
      </c>
    </row>
    <row r="48" spans="1:11" ht="14.25">
      <c r="A48" s="55" t="s">
        <v>101</v>
      </c>
      <c r="B48" s="61" t="s">
        <v>102</v>
      </c>
      <c r="C48" s="62" t="s">
        <v>9</v>
      </c>
      <c r="D48" s="59">
        <v>12</v>
      </c>
      <c r="E48" s="59">
        <v>26</v>
      </c>
      <c r="F48" s="59">
        <f t="shared" si="6"/>
        <v>38</v>
      </c>
      <c r="G48" s="60">
        <v>15</v>
      </c>
      <c r="H48" s="59">
        <v>12</v>
      </c>
      <c r="I48" s="42">
        <f t="shared" si="7"/>
        <v>27</v>
      </c>
      <c r="J48" s="42">
        <f t="shared" si="8"/>
        <v>65</v>
      </c>
      <c r="K48" s="42">
        <v>7</v>
      </c>
    </row>
    <row r="49" spans="1:11" ht="14.25">
      <c r="A49" s="69" t="s">
        <v>103</v>
      </c>
      <c r="B49" s="70" t="s">
        <v>104</v>
      </c>
      <c r="C49" s="71" t="s">
        <v>9</v>
      </c>
      <c r="D49" s="68">
        <v>6</v>
      </c>
      <c r="E49" s="68">
        <v>25</v>
      </c>
      <c r="F49" s="68">
        <f t="shared" si="6"/>
        <v>31</v>
      </c>
      <c r="G49" s="72">
        <v>12</v>
      </c>
      <c r="H49" s="68">
        <v>28</v>
      </c>
      <c r="I49" s="68">
        <f t="shared" si="7"/>
        <v>40</v>
      </c>
      <c r="J49" s="68">
        <f t="shared" si="8"/>
        <v>71</v>
      </c>
      <c r="K49" s="68">
        <v>8</v>
      </c>
    </row>
    <row r="50" spans="1:11" ht="14.25">
      <c r="A50" s="33" t="s">
        <v>105</v>
      </c>
      <c r="B50" s="38" t="s">
        <v>106</v>
      </c>
      <c r="C50" s="34" t="s">
        <v>9</v>
      </c>
      <c r="D50" s="35"/>
      <c r="E50" s="35"/>
      <c r="F50" s="35">
        <f t="shared" si="6"/>
        <v>0</v>
      </c>
      <c r="G50" s="36"/>
      <c r="H50" s="35"/>
      <c r="I50" s="35">
        <f t="shared" si="7"/>
        <v>0</v>
      </c>
      <c r="J50" s="35">
        <f t="shared" si="8"/>
        <v>0</v>
      </c>
      <c r="K50" s="35"/>
    </row>
    <row r="51" spans="1:11" ht="14.25">
      <c r="A51" s="55" t="s">
        <v>107</v>
      </c>
      <c r="B51" s="61" t="s">
        <v>108</v>
      </c>
      <c r="C51" s="58" t="s">
        <v>9</v>
      </c>
      <c r="D51" s="59">
        <v>11</v>
      </c>
      <c r="E51" s="59">
        <v>29</v>
      </c>
      <c r="F51" s="59">
        <f t="shared" si="6"/>
        <v>40</v>
      </c>
      <c r="G51" s="60">
        <v>13</v>
      </c>
      <c r="H51" s="59">
        <v>18</v>
      </c>
      <c r="I51" s="42">
        <f t="shared" si="7"/>
        <v>31</v>
      </c>
      <c r="J51" s="42">
        <f t="shared" si="8"/>
        <v>71</v>
      </c>
      <c r="K51" s="42">
        <v>8</v>
      </c>
    </row>
    <row r="52" spans="1:11" ht="14.25">
      <c r="A52" s="69" t="s">
        <v>109</v>
      </c>
      <c r="B52" s="70" t="s">
        <v>110</v>
      </c>
      <c r="C52" s="71" t="s">
        <v>9</v>
      </c>
      <c r="D52" s="68">
        <v>7.5</v>
      </c>
      <c r="E52" s="68">
        <v>16</v>
      </c>
      <c r="F52" s="68">
        <f t="shared" si="6"/>
        <v>23.5</v>
      </c>
      <c r="G52" s="72">
        <v>0</v>
      </c>
      <c r="H52" s="68">
        <v>0</v>
      </c>
      <c r="I52" s="68">
        <f t="shared" si="7"/>
        <v>0</v>
      </c>
      <c r="J52" s="68">
        <f t="shared" si="8"/>
        <v>23.5</v>
      </c>
      <c r="K52" s="68">
        <v>5</v>
      </c>
    </row>
    <row r="53" spans="1:11" ht="14.25">
      <c r="A53" s="50" t="s">
        <v>111</v>
      </c>
      <c r="B53" s="54" t="s">
        <v>112</v>
      </c>
      <c r="C53" s="34" t="s">
        <v>9</v>
      </c>
      <c r="D53" s="35"/>
      <c r="E53" s="53"/>
      <c r="F53" s="53">
        <f t="shared" si="6"/>
        <v>0</v>
      </c>
      <c r="G53" s="36"/>
      <c r="H53" s="53"/>
      <c r="I53" s="53">
        <f t="shared" si="7"/>
        <v>0</v>
      </c>
      <c r="J53" s="53">
        <f t="shared" si="8"/>
        <v>0</v>
      </c>
      <c r="K53" s="53"/>
    </row>
    <row r="54" spans="1:11" ht="14.25">
      <c r="A54" s="69" t="s">
        <v>113</v>
      </c>
      <c r="B54" s="70" t="s">
        <v>114</v>
      </c>
      <c r="C54" s="71" t="s">
        <v>9</v>
      </c>
      <c r="D54" s="68">
        <v>7.5</v>
      </c>
      <c r="E54" s="68">
        <v>9</v>
      </c>
      <c r="F54" s="68">
        <f t="shared" si="6"/>
        <v>16.5</v>
      </c>
      <c r="G54" s="72">
        <v>12</v>
      </c>
      <c r="H54" s="68">
        <v>28</v>
      </c>
      <c r="I54" s="68">
        <f t="shared" si="7"/>
        <v>40</v>
      </c>
      <c r="J54" s="68">
        <f t="shared" si="8"/>
        <v>56.5</v>
      </c>
      <c r="K54" s="68">
        <v>6</v>
      </c>
    </row>
    <row r="55" spans="1:11" ht="14.25">
      <c r="A55" s="69" t="s">
        <v>115</v>
      </c>
      <c r="B55" s="70" t="s">
        <v>116</v>
      </c>
      <c r="C55" s="71" t="s">
        <v>9</v>
      </c>
      <c r="D55" s="68">
        <v>8.5</v>
      </c>
      <c r="E55" s="68">
        <v>28</v>
      </c>
      <c r="F55" s="68">
        <f t="shared" si="6"/>
        <v>36.5</v>
      </c>
      <c r="G55" s="72">
        <v>9.5</v>
      </c>
      <c r="H55" s="68">
        <v>25</v>
      </c>
      <c r="I55" s="68">
        <f t="shared" si="7"/>
        <v>34.5</v>
      </c>
      <c r="J55" s="68">
        <f t="shared" si="8"/>
        <v>71</v>
      </c>
      <c r="K55" s="68">
        <v>8</v>
      </c>
    </row>
    <row r="56" spans="1:11" ht="14.25">
      <c r="A56" s="55" t="s">
        <v>117</v>
      </c>
      <c r="B56" s="61" t="s">
        <v>118</v>
      </c>
      <c r="C56" s="58" t="s">
        <v>9</v>
      </c>
      <c r="D56" s="59">
        <v>9.5</v>
      </c>
      <c r="E56" s="59">
        <v>34</v>
      </c>
      <c r="F56" s="59">
        <f t="shared" si="6"/>
        <v>43.5</v>
      </c>
      <c r="G56" s="60">
        <v>11</v>
      </c>
      <c r="H56" s="59">
        <v>33</v>
      </c>
      <c r="I56" s="42">
        <f t="shared" si="7"/>
        <v>44</v>
      </c>
      <c r="J56" s="42">
        <f t="shared" si="8"/>
        <v>87.5</v>
      </c>
      <c r="K56" s="42">
        <v>9</v>
      </c>
    </row>
    <row r="57" spans="1:11" ht="14.25">
      <c r="A57" s="50" t="s">
        <v>119</v>
      </c>
      <c r="B57" s="54" t="s">
        <v>120</v>
      </c>
      <c r="C57" s="34" t="s">
        <v>9</v>
      </c>
      <c r="D57" s="35"/>
      <c r="E57" s="53"/>
      <c r="F57" s="53">
        <f t="shared" si="6"/>
        <v>0</v>
      </c>
      <c r="G57" s="36"/>
      <c r="H57" s="53"/>
      <c r="I57" s="53">
        <f t="shared" si="7"/>
        <v>0</v>
      </c>
      <c r="J57" s="53">
        <f t="shared" si="8"/>
        <v>0</v>
      </c>
      <c r="K57" s="53"/>
    </row>
    <row r="58" spans="1:11" ht="14.25">
      <c r="A58" s="69" t="s">
        <v>121</v>
      </c>
      <c r="B58" s="70" t="s">
        <v>122</v>
      </c>
      <c r="C58" s="71" t="s">
        <v>9</v>
      </c>
      <c r="D58" s="68">
        <v>12</v>
      </c>
      <c r="E58" s="68">
        <v>34</v>
      </c>
      <c r="F58" s="68">
        <f t="shared" si="6"/>
        <v>46</v>
      </c>
      <c r="G58" s="72">
        <v>12</v>
      </c>
      <c r="H58" s="68">
        <v>35</v>
      </c>
      <c r="I58" s="68">
        <f t="shared" si="7"/>
        <v>47</v>
      </c>
      <c r="J58" s="68">
        <f t="shared" si="8"/>
        <v>93</v>
      </c>
      <c r="K58" s="68">
        <v>10</v>
      </c>
    </row>
    <row r="59" spans="1:11" ht="14.25">
      <c r="A59" s="50" t="s">
        <v>123</v>
      </c>
      <c r="B59" s="54" t="s">
        <v>124</v>
      </c>
      <c r="C59" s="34" t="s">
        <v>9</v>
      </c>
      <c r="D59" s="35"/>
      <c r="E59" s="53"/>
      <c r="F59" s="53">
        <f t="shared" si="6"/>
        <v>0</v>
      </c>
      <c r="G59" s="36"/>
      <c r="H59" s="53"/>
      <c r="I59" s="53">
        <f t="shared" si="7"/>
        <v>0</v>
      </c>
      <c r="J59" s="53">
        <f t="shared" si="8"/>
        <v>0</v>
      </c>
      <c r="K59" s="53"/>
    </row>
    <row r="60" spans="1:11" ht="14.25">
      <c r="A60" s="69" t="s">
        <v>125</v>
      </c>
      <c r="B60" s="70" t="s">
        <v>126</v>
      </c>
      <c r="C60" s="71" t="s">
        <v>9</v>
      </c>
      <c r="D60" s="68">
        <v>8</v>
      </c>
      <c r="E60" s="68">
        <v>24</v>
      </c>
      <c r="F60" s="68">
        <f t="shared" si="6"/>
        <v>32</v>
      </c>
      <c r="G60" s="72">
        <v>7.5</v>
      </c>
      <c r="H60" s="68">
        <v>17</v>
      </c>
      <c r="I60" s="68">
        <f t="shared" si="7"/>
        <v>24.5</v>
      </c>
      <c r="J60" s="68">
        <f t="shared" si="8"/>
        <v>56.5</v>
      </c>
      <c r="K60" s="68">
        <v>6</v>
      </c>
    </row>
    <row r="61" spans="1:11" ht="14.25">
      <c r="A61" s="50" t="s">
        <v>127</v>
      </c>
      <c r="B61" s="54" t="s">
        <v>128</v>
      </c>
      <c r="C61" s="34" t="s">
        <v>9</v>
      </c>
      <c r="D61" s="35"/>
      <c r="E61" s="53"/>
      <c r="F61" s="53">
        <f t="shared" si="6"/>
        <v>0</v>
      </c>
      <c r="G61" s="36"/>
      <c r="H61" s="53"/>
      <c r="I61" s="53">
        <f t="shared" si="7"/>
        <v>0</v>
      </c>
      <c r="J61" s="53">
        <f t="shared" si="8"/>
        <v>0</v>
      </c>
      <c r="K61" s="53"/>
    </row>
    <row r="62" spans="1:11" ht="14.25">
      <c r="A62" s="69" t="s">
        <v>129</v>
      </c>
      <c r="B62" s="70" t="s">
        <v>130</v>
      </c>
      <c r="C62" s="71" t="s">
        <v>9</v>
      </c>
      <c r="D62" s="68">
        <v>4</v>
      </c>
      <c r="E62" s="68">
        <v>12</v>
      </c>
      <c r="F62" s="68">
        <f t="shared" si="6"/>
        <v>16</v>
      </c>
      <c r="G62" s="72">
        <v>0</v>
      </c>
      <c r="H62" s="68">
        <v>0</v>
      </c>
      <c r="I62" s="68">
        <f t="shared" si="7"/>
        <v>0</v>
      </c>
      <c r="J62" s="68">
        <f t="shared" si="8"/>
        <v>16</v>
      </c>
      <c r="K62" s="68">
        <v>5</v>
      </c>
    </row>
    <row r="63" spans="1:11" ht="14.25">
      <c r="A63" s="69" t="s">
        <v>131</v>
      </c>
      <c r="B63" s="70" t="s">
        <v>132</v>
      </c>
      <c r="C63" s="71" t="s">
        <v>9</v>
      </c>
      <c r="D63" s="68">
        <v>6</v>
      </c>
      <c r="E63" s="68">
        <v>1</v>
      </c>
      <c r="F63" s="68">
        <f t="shared" si="6"/>
        <v>7</v>
      </c>
      <c r="G63" s="72">
        <v>6</v>
      </c>
      <c r="H63" s="68">
        <v>8</v>
      </c>
      <c r="I63" s="68">
        <f t="shared" si="7"/>
        <v>14</v>
      </c>
      <c r="J63" s="68">
        <f t="shared" si="8"/>
        <v>21</v>
      </c>
      <c r="K63" s="68">
        <v>5</v>
      </c>
    </row>
    <row r="64" spans="1:11" ht="14.25">
      <c r="A64" s="50" t="s">
        <v>133</v>
      </c>
      <c r="B64" s="54" t="s">
        <v>134</v>
      </c>
      <c r="C64" s="34" t="s">
        <v>9</v>
      </c>
      <c r="D64" s="35">
        <v>11.5</v>
      </c>
      <c r="E64" s="53">
        <v>33</v>
      </c>
      <c r="F64" s="53">
        <f t="shared" si="6"/>
        <v>44.5</v>
      </c>
      <c r="G64" s="36"/>
      <c r="H64" s="53"/>
      <c r="I64" s="53">
        <f t="shared" si="7"/>
        <v>0</v>
      </c>
      <c r="J64" s="53">
        <f t="shared" si="8"/>
        <v>44.5</v>
      </c>
      <c r="K64" s="53"/>
    </row>
    <row r="65" spans="1:11" ht="14.25">
      <c r="A65" s="50" t="s">
        <v>135</v>
      </c>
      <c r="B65" s="54" t="s">
        <v>136</v>
      </c>
      <c r="C65" s="34" t="s">
        <v>9</v>
      </c>
      <c r="D65" s="35"/>
      <c r="E65" s="53"/>
      <c r="F65" s="53">
        <f t="shared" si="6"/>
        <v>0</v>
      </c>
      <c r="G65" s="36"/>
      <c r="H65" s="53"/>
      <c r="I65" s="53">
        <f t="shared" si="7"/>
        <v>0</v>
      </c>
      <c r="J65" s="53">
        <f t="shared" si="8"/>
        <v>0</v>
      </c>
      <c r="K65" s="53"/>
    </row>
    <row r="66" spans="1:11" ht="14.25">
      <c r="A66" s="69" t="s">
        <v>137</v>
      </c>
      <c r="B66" s="70" t="s">
        <v>138</v>
      </c>
      <c r="C66" s="71" t="s">
        <v>9</v>
      </c>
      <c r="D66" s="68">
        <v>6</v>
      </c>
      <c r="E66" s="68">
        <v>12</v>
      </c>
      <c r="F66" s="68">
        <f t="shared" si="6"/>
        <v>18</v>
      </c>
      <c r="G66" s="72">
        <v>5</v>
      </c>
      <c r="H66" s="68">
        <v>15</v>
      </c>
      <c r="I66" s="68">
        <f t="shared" si="7"/>
        <v>20</v>
      </c>
      <c r="J66" s="68">
        <f t="shared" si="8"/>
        <v>38</v>
      </c>
      <c r="K66" s="68">
        <v>5</v>
      </c>
    </row>
    <row r="67" spans="1:11" ht="14.25">
      <c r="A67" s="69" t="s">
        <v>139</v>
      </c>
      <c r="B67" s="70" t="s">
        <v>140</v>
      </c>
      <c r="C67" s="71" t="s">
        <v>9</v>
      </c>
      <c r="D67" s="68">
        <v>9</v>
      </c>
      <c r="E67" s="68">
        <v>17</v>
      </c>
      <c r="F67" s="68">
        <f t="shared" si="6"/>
        <v>26</v>
      </c>
      <c r="G67" s="72">
        <v>9.5</v>
      </c>
      <c r="H67" s="68">
        <v>0</v>
      </c>
      <c r="I67" s="68">
        <f t="shared" si="7"/>
        <v>9.5</v>
      </c>
      <c r="J67" s="68">
        <f t="shared" si="8"/>
        <v>35.5</v>
      </c>
      <c r="K67" s="68">
        <v>5</v>
      </c>
    </row>
    <row r="68" spans="1:11" ht="14.25">
      <c r="A68" s="50" t="s">
        <v>149</v>
      </c>
      <c r="B68" s="54" t="s">
        <v>150</v>
      </c>
      <c r="C68" s="34" t="s">
        <v>9</v>
      </c>
      <c r="D68" s="35">
        <v>4.5</v>
      </c>
      <c r="E68" s="53">
        <v>10</v>
      </c>
      <c r="F68" s="53">
        <f t="shared" si="6"/>
        <v>14.5</v>
      </c>
      <c r="G68" s="36"/>
      <c r="H68" s="53"/>
      <c r="I68" s="53">
        <f t="shared" si="7"/>
        <v>0</v>
      </c>
      <c r="J68" s="53">
        <f t="shared" si="8"/>
        <v>14.5</v>
      </c>
      <c r="K68" s="53"/>
    </row>
    <row r="69" spans="1:11" ht="14.25">
      <c r="A69" s="55" t="s">
        <v>141</v>
      </c>
      <c r="B69" s="61" t="s">
        <v>18</v>
      </c>
      <c r="C69" s="58" t="s">
        <v>9</v>
      </c>
      <c r="D69" s="59">
        <v>5.5</v>
      </c>
      <c r="E69" s="59">
        <v>20</v>
      </c>
      <c r="F69" s="59">
        <f t="shared" si="6"/>
        <v>25.5</v>
      </c>
      <c r="G69" s="60">
        <v>13</v>
      </c>
      <c r="H69" s="59">
        <v>26</v>
      </c>
      <c r="I69" s="42">
        <f t="shared" si="7"/>
        <v>39</v>
      </c>
      <c r="J69" s="42">
        <f t="shared" si="8"/>
        <v>64.5</v>
      </c>
      <c r="K69" s="42">
        <v>7</v>
      </c>
    </row>
    <row r="70" spans="1:11" ht="14.25">
      <c r="A70" s="33" t="s">
        <v>142</v>
      </c>
      <c r="B70" s="38" t="s">
        <v>143</v>
      </c>
      <c r="C70" s="34" t="s">
        <v>9</v>
      </c>
      <c r="D70" s="35"/>
      <c r="E70" s="35"/>
      <c r="F70" s="35">
        <f t="shared" si="6"/>
        <v>0</v>
      </c>
      <c r="G70" s="36"/>
      <c r="H70" s="35"/>
      <c r="I70" s="35">
        <f t="shared" si="7"/>
        <v>0</v>
      </c>
      <c r="J70" s="35">
        <f t="shared" si="8"/>
        <v>0</v>
      </c>
      <c r="K70" s="35"/>
    </row>
    <row r="71" spans="1:11" ht="15" thickBot="1">
      <c r="A71" s="83" t="s">
        <v>144</v>
      </c>
      <c r="B71" s="84" t="s">
        <v>145</v>
      </c>
      <c r="C71" s="85" t="s">
        <v>9</v>
      </c>
      <c r="D71" s="86">
        <v>5</v>
      </c>
      <c r="E71" s="86">
        <v>25</v>
      </c>
      <c r="F71" s="86">
        <f t="shared" si="6"/>
        <v>30</v>
      </c>
      <c r="G71" s="87">
        <v>6</v>
      </c>
      <c r="H71" s="86">
        <v>18</v>
      </c>
      <c r="I71" s="86">
        <f t="shared" si="7"/>
        <v>24</v>
      </c>
      <c r="J71" s="86">
        <f t="shared" si="8"/>
        <v>54</v>
      </c>
      <c r="K71" s="86">
        <v>5</v>
      </c>
    </row>
    <row r="72" spans="3:5" ht="12.75">
      <c r="C72" s="31"/>
      <c r="D72" s="31"/>
      <c r="E72" s="31"/>
    </row>
    <row r="73" spans="1:5" ht="12.75">
      <c r="A73" s="9"/>
      <c r="B73" s="10"/>
      <c r="C73" s="32"/>
      <c r="D73" s="31"/>
      <c r="E73" s="31"/>
    </row>
    <row r="74" spans="1:5" ht="12.75">
      <c r="A74" s="9"/>
      <c r="B74" s="10"/>
      <c r="C74" s="32"/>
      <c r="D74" s="31"/>
      <c r="E74" s="31"/>
    </row>
    <row r="75" spans="1:5" ht="12.75">
      <c r="A75" s="9" t="s">
        <v>51</v>
      </c>
      <c r="B75" s="10"/>
      <c r="C75" s="32"/>
      <c r="D75" s="32">
        <v>8</v>
      </c>
      <c r="E75" s="9" t="s">
        <v>29</v>
      </c>
    </row>
    <row r="76" spans="1:5" ht="12.75">
      <c r="A76" s="7">
        <v>6</v>
      </c>
      <c r="B76" s="10" t="s">
        <v>27</v>
      </c>
      <c r="C76" s="32"/>
      <c r="D76" s="32">
        <v>9</v>
      </c>
      <c r="E76" s="9" t="s">
        <v>30</v>
      </c>
    </row>
    <row r="77" spans="1:5" ht="12.75">
      <c r="A77" s="7">
        <v>7</v>
      </c>
      <c r="B77" s="10" t="s">
        <v>28</v>
      </c>
      <c r="C77" s="32"/>
      <c r="D77" s="32">
        <v>10</v>
      </c>
      <c r="E77" s="9" t="s">
        <v>31</v>
      </c>
    </row>
    <row r="78" spans="3:5" ht="12.75">
      <c r="C78" s="31"/>
      <c r="D78" s="31"/>
      <c r="E78" s="31"/>
    </row>
    <row r="79" spans="3:5" ht="12.75">
      <c r="C79" s="31"/>
      <c r="D79" s="31"/>
      <c r="E79" s="31"/>
    </row>
  </sheetData>
  <sheetProtection/>
  <mergeCells count="4">
    <mergeCell ref="A2:I2"/>
    <mergeCell ref="A3:A4"/>
    <mergeCell ref="B3:B4"/>
    <mergeCell ref="C3:C4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52" sqref="C52"/>
    </sheetView>
  </sheetViews>
  <sheetFormatPr defaultColWidth="9.140625" defaultRowHeight="12.75"/>
  <cols>
    <col min="2" max="2" width="22.140625" style="0" bestFit="1" customWidth="1"/>
    <col min="4" max="4" width="22.140625" style="0" bestFit="1" customWidth="1"/>
  </cols>
  <sheetData>
    <row r="1" spans="1:5" ht="12.75">
      <c r="A1" s="1"/>
      <c r="B1" s="1"/>
      <c r="E1" s="2"/>
    </row>
    <row r="2" spans="1:5" ht="12.75">
      <c r="A2" s="1"/>
      <c r="B2" s="1"/>
      <c r="E2" s="2"/>
    </row>
    <row r="3" spans="1:5" ht="12.75">
      <c r="A3" s="1"/>
      <c r="B3" s="1"/>
      <c r="E3" s="2"/>
    </row>
    <row r="4" spans="1:5" ht="12.75">
      <c r="A4" s="1"/>
      <c r="B4" s="1"/>
      <c r="E4" s="2"/>
    </row>
    <row r="5" spans="1:5" ht="12.75">
      <c r="A5" s="1"/>
      <c r="B5" s="1"/>
      <c r="E5" s="2"/>
    </row>
    <row r="6" spans="1:5" ht="12.75">
      <c r="A6" s="1"/>
      <c r="B6" s="1"/>
      <c r="E6" s="2"/>
    </row>
    <row r="7" spans="1:5" ht="12.75">
      <c r="A7" s="3"/>
      <c r="B7" s="3"/>
      <c r="E7" s="2"/>
    </row>
    <row r="8" spans="1:5" ht="12.75">
      <c r="A8" s="1"/>
      <c r="B8" s="1"/>
      <c r="E8" s="2"/>
    </row>
    <row r="9" spans="1:5" ht="12.75">
      <c r="A9" s="3"/>
      <c r="B9" s="1"/>
      <c r="E9" s="2"/>
    </row>
    <row r="10" spans="1:5" ht="12.75">
      <c r="A10" s="1"/>
      <c r="B10" s="1"/>
      <c r="E10" s="2"/>
    </row>
    <row r="11" spans="1:5" ht="12.75">
      <c r="A11" s="1"/>
      <c r="B11" s="1"/>
      <c r="E11" s="2"/>
    </row>
    <row r="12" spans="1:5" ht="12.75">
      <c r="A12" s="1"/>
      <c r="B12" s="1"/>
      <c r="E12" s="2"/>
    </row>
    <row r="13" spans="1:5" ht="12.75">
      <c r="A13" s="1"/>
      <c r="B13" s="1"/>
      <c r="E13" s="2"/>
    </row>
    <row r="14" spans="1:5" ht="12.75">
      <c r="A14" s="1"/>
      <c r="B14" s="1"/>
      <c r="E14" s="2"/>
    </row>
    <row r="15" spans="1:5" ht="12.75">
      <c r="A15" s="1"/>
      <c r="B15" s="1"/>
      <c r="E15" s="2"/>
    </row>
    <row r="16" spans="1:5" ht="12.75">
      <c r="A16" s="1"/>
      <c r="B16" s="1"/>
      <c r="E16" s="2"/>
    </row>
    <row r="17" spans="1:5" ht="12.75">
      <c r="A17" s="1"/>
      <c r="B17" s="1"/>
      <c r="E17" s="2"/>
    </row>
    <row r="18" spans="1:5" ht="12.75">
      <c r="A18" s="1"/>
      <c r="B18" s="1"/>
      <c r="E18" s="2"/>
    </row>
    <row r="19" spans="1:5" ht="12.75">
      <c r="A19" s="1"/>
      <c r="B19" s="1"/>
      <c r="E19" s="2"/>
    </row>
    <row r="20" spans="1:5" ht="12.75">
      <c r="A20" s="1"/>
      <c r="B20" s="1"/>
      <c r="E20" s="2"/>
    </row>
    <row r="21" spans="1:5" ht="12.75">
      <c r="A21" s="1"/>
      <c r="B21" s="1"/>
      <c r="E21" s="2"/>
    </row>
    <row r="22" spans="1:5" ht="12.75">
      <c r="A22" s="1"/>
      <c r="B22" s="1"/>
      <c r="E22" s="2"/>
    </row>
    <row r="23" spans="1:5" ht="12.75">
      <c r="A23" s="1"/>
      <c r="B23" s="1"/>
      <c r="E23" s="2"/>
    </row>
    <row r="24" spans="1:5" ht="12.75">
      <c r="A24" s="1"/>
      <c r="B24" s="1"/>
      <c r="E24" s="2"/>
    </row>
    <row r="25" spans="1:5" ht="12.75">
      <c r="A25" s="1"/>
      <c r="B25" s="1"/>
      <c r="E25" s="2"/>
    </row>
    <row r="26" spans="1:5" ht="12.75">
      <c r="A26" s="1"/>
      <c r="B26" s="1"/>
      <c r="E26" s="2"/>
    </row>
    <row r="27" spans="1:5" ht="12.75">
      <c r="A27" s="1"/>
      <c r="B27" s="1"/>
      <c r="E27" s="2"/>
    </row>
    <row r="28" spans="1:5" ht="12.75">
      <c r="A28" s="1"/>
      <c r="B28" s="1"/>
      <c r="C28" s="2"/>
      <c r="D28" s="2"/>
      <c r="E28" s="2"/>
    </row>
    <row r="29" spans="1:5" ht="12.75">
      <c r="A29" s="1"/>
      <c r="B29" s="1"/>
      <c r="C29" s="2"/>
      <c r="D29" s="2"/>
      <c r="E29" s="2"/>
    </row>
    <row r="30" spans="1:2" ht="12.75">
      <c r="A30" s="1"/>
      <c r="B30" s="1"/>
    </row>
    <row r="31" spans="1:2" ht="12.75">
      <c r="A31" s="3"/>
      <c r="B31" s="3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4"/>
      <c r="B49" s="4"/>
    </row>
    <row r="50" spans="1:2" ht="12.75">
      <c r="A50" s="4"/>
      <c r="B50" s="4"/>
    </row>
    <row r="51" spans="1:2" ht="12.75">
      <c r="A51" s="5"/>
      <c r="B51" s="5"/>
    </row>
    <row r="52" spans="1:2" ht="12.75">
      <c r="A52" s="1"/>
      <c r="B52" s="1"/>
    </row>
    <row r="53" spans="1:2" ht="12.75">
      <c r="A53" s="4"/>
      <c r="B53" s="4"/>
    </row>
    <row r="54" spans="1:2" ht="12.75">
      <c r="A54" s="6"/>
      <c r="B54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Stojanovic Zoran</cp:lastModifiedBy>
  <cp:lastPrinted>2015-04-26T12:31:41Z</cp:lastPrinted>
  <dcterms:created xsi:type="dcterms:W3CDTF">2009-03-02T12:03:15Z</dcterms:created>
  <dcterms:modified xsi:type="dcterms:W3CDTF">2015-06-25T10:56:20Z</dcterms:modified>
  <cp:category/>
  <cp:version/>
  <cp:contentType/>
  <cp:contentStatus/>
</cp:coreProperties>
</file>